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0" yWindow="0" windowWidth="20490" windowHeight="8145"/>
  </bookViews>
  <sheets>
    <sheet name="Elenco A società GAP" sheetId="11" r:id="rId1"/>
    <sheet name="Elenco B società GAP" sheetId="10" r:id="rId2"/>
  </sheets>
  <calcPr calcId="152511"/>
  <fileRecoveryPr autoRecover="0"/>
</workbook>
</file>

<file path=xl/calcChain.xml><?xml version="1.0" encoding="utf-8"?>
<calcChain xmlns="http://schemas.openxmlformats.org/spreadsheetml/2006/main">
  <c r="D11" i="10" l="1"/>
  <c r="D10" i="10"/>
  <c r="D9" i="10"/>
  <c r="D8" i="10"/>
  <c r="D7" i="10"/>
  <c r="D6" i="10"/>
  <c r="D5" i="10"/>
  <c r="D33" i="11"/>
  <c r="D32" i="11"/>
  <c r="D31" i="11"/>
  <c r="D30" i="11"/>
  <c r="D29" i="11"/>
  <c r="C29" i="11"/>
  <c r="D28" i="11"/>
  <c r="C28" i="11"/>
  <c r="D27" i="11"/>
  <c r="C26" i="11"/>
  <c r="D26" i="11" s="1"/>
  <c r="C25" i="11"/>
  <c r="D25" i="11" s="1"/>
  <c r="C24" i="11"/>
  <c r="D24" i="11" s="1"/>
  <c r="C23" i="11"/>
  <c r="D23" i="11" s="1"/>
  <c r="C22" i="11"/>
  <c r="D22" i="11" s="1"/>
  <c r="C21" i="11"/>
  <c r="D21" i="11" s="1"/>
  <c r="C20" i="11"/>
  <c r="D20" i="11" s="1"/>
  <c r="C19" i="11"/>
  <c r="D19" i="11" s="1"/>
  <c r="C18" i="11"/>
  <c r="D18" i="11" s="1"/>
  <c r="D17" i="11"/>
  <c r="D16" i="11"/>
  <c r="C16" i="11"/>
  <c r="D15" i="11"/>
  <c r="C15" i="11"/>
  <c r="D14" i="11"/>
  <c r="C14" i="11"/>
  <c r="D13" i="11"/>
  <c r="C13" i="11"/>
  <c r="D12" i="11"/>
  <c r="C12" i="11"/>
  <c r="D11" i="11"/>
  <c r="C11" i="11"/>
  <c r="D10" i="11"/>
  <c r="C10" i="11"/>
  <c r="D9" i="11"/>
  <c r="C9" i="11"/>
  <c r="D8" i="11"/>
  <c r="C8" i="11"/>
  <c r="D7" i="11"/>
  <c r="C6" i="11"/>
  <c r="D6" i="11" s="1"/>
  <c r="C5" i="11"/>
  <c r="D5" i="11" s="1"/>
  <c r="D4" i="11"/>
  <c r="D4" i="10" l="1"/>
  <c r="C15" i="10"/>
  <c r="D15" i="10" s="1"/>
  <c r="C14" i="10"/>
  <c r="D14" i="10" s="1"/>
  <c r="C13" i="10"/>
  <c r="D13" i="10" s="1"/>
  <c r="D12" i="10"/>
</calcChain>
</file>

<file path=xl/sharedStrings.xml><?xml version="1.0" encoding="utf-8"?>
<sst xmlns="http://schemas.openxmlformats.org/spreadsheetml/2006/main" count="98" uniqueCount="46">
  <si>
    <t>ente strumentale</t>
  </si>
  <si>
    <t>Quota % diretta</t>
  </si>
  <si>
    <t>Quota % indiretta</t>
  </si>
  <si>
    <t>Consorzio ACEA Pinerolese</t>
  </si>
  <si>
    <t>indiretta tramite Consorzio ACEA Pinerolese</t>
  </si>
  <si>
    <t>SMAT S.p.A.</t>
  </si>
  <si>
    <t>società in house</t>
  </si>
  <si>
    <t>Risorse Idriche S.p.A.</t>
  </si>
  <si>
    <t>indiretta tramite SMAT S.p.A.</t>
  </si>
  <si>
    <t>AIDA Ambiente s.r.l.</t>
  </si>
  <si>
    <t>Gruppo SAP</t>
  </si>
  <si>
    <t>S.I.I. S.p.A.</t>
  </si>
  <si>
    <t>Nord Ovest Servizi S.p.A.</t>
  </si>
  <si>
    <t>Mondo Acqua S.p.A.</t>
  </si>
  <si>
    <t>Environment Park S.p.A.</t>
  </si>
  <si>
    <t>Water Alliance - Acque del Piemonte</t>
  </si>
  <si>
    <t>società partecipata</t>
  </si>
  <si>
    <t>indiretta tramite ACEA Pinerolese Energia s.r.l.</t>
  </si>
  <si>
    <t>ACEA Pinerolese Industriale S.p.A.</t>
  </si>
  <si>
    <t>AMIAT V S.p.A.</t>
  </si>
  <si>
    <t>indiretta tramite ACEA Pinerolese Industriale S.p.A.</t>
  </si>
  <si>
    <t>DGN s.r.l.</t>
  </si>
  <si>
    <t>Gaspiù Distribuzione s.r.l.</t>
  </si>
  <si>
    <t>indiretta tramite D.G.N. s.r.l.</t>
  </si>
  <si>
    <t>Enti/società partecipate</t>
  </si>
  <si>
    <t>Quota % di partecipazione</t>
  </si>
  <si>
    <t>Partecipazione</t>
  </si>
  <si>
    <t>ACEA Pinerolese Energia s.r.l.</t>
  </si>
  <si>
    <t>Consorzio Pinerolese Energia</t>
  </si>
  <si>
    <t>Associazione ATO-R</t>
  </si>
  <si>
    <t>Trattamento Rifiuti Metropolitani (TRM S.p.A.)</t>
  </si>
  <si>
    <t>APE Rinnovabili s.r.l.</t>
  </si>
  <si>
    <t>Sistemi Territoriali Locali s.c.a.r.l.</t>
  </si>
  <si>
    <t>E-GAS s.r.l.</t>
  </si>
  <si>
    <t>ACEA Servizi Strumentali Territoriali s.r.l.</t>
  </si>
  <si>
    <t>Consorzio Intercomunale Servizi Sociali Pinerolo (C.I.S.S. Pinerolese)</t>
  </si>
  <si>
    <t>Consorzio Stabile Riuso</t>
  </si>
  <si>
    <t>Fondazione Istituto Tecnico Superiore Professionalità per lo Sviluppo dei Sistemi Energetici Ecosostenibili</t>
  </si>
  <si>
    <t>Autorità d'Ambito Torinese - ATO 3</t>
  </si>
  <si>
    <t>Galatea s.c.a.r.l.</t>
  </si>
  <si>
    <t>Consorzio Universitario di Economia Aziendale in liquidazione</t>
  </si>
  <si>
    <t>Consorzio BIM Pellice</t>
  </si>
  <si>
    <t>Ospedale Civile ora Casa di Riposo IPAB - Bricherasio</t>
  </si>
  <si>
    <t>ente in fase di trasformazione</t>
  </si>
  <si>
    <t>ELENCO A -  GRUPPO AMMINISTRAZIONE PUBBLICA</t>
  </si>
  <si>
    <t>ELENCO B -  PERIMETRO CONSOLIDAMENTO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</si>
</sst>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%"/>
    <numFmt numFmtId="165" formatCode="0.00000%"/>
    <numFmt numFmtId="166" formatCode="0.000000%"/>
    <numFmt numFmtId="167" formatCode="0.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125987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name val="Calibri"/>
      <family val="2"/>
      <scheme val="minor"/>
    </font>
    <font>
      <b/>
      <sz val="9.5"/>
      <color rgb="FF125987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indent="5"/>
    </xf>
    <xf numFmtId="10" fontId="3" fillId="0" borderId="2" xfId="1" applyNumberFormat="1" applyFont="1" applyFill="1" applyBorder="1" applyAlignment="1">
      <alignment vertical="center"/>
    </xf>
    <xf numFmtId="10" fontId="3" fillId="0" borderId="3" xfId="1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vertical="center"/>
    </xf>
    <xf numFmtId="10" fontId="3" fillId="0" borderId="2" xfId="0" applyNumberFormat="1" applyFont="1" applyFill="1" applyBorder="1" applyAlignment="1">
      <alignment vertical="center"/>
    </xf>
    <xf numFmtId="10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vertical="center"/>
    </xf>
    <xf numFmtId="165" fontId="3" fillId="0" borderId="2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167" fontId="3" fillId="0" borderId="2" xfId="1" applyNumberFormat="1" applyFont="1" applyFill="1" applyBorder="1" applyAlignment="1">
      <alignment vertical="center"/>
    </xf>
    <xf numFmtId="10" fontId="5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indent="5"/>
    </xf>
    <xf numFmtId="0" fontId="4" fillId="0" borderId="2" xfId="0" applyFont="1" applyFill="1" applyBorder="1" applyAlignment="1">
      <alignment horizontal="left" vertical="center" indent="8"/>
    </xf>
    <xf numFmtId="164" fontId="3" fillId="0" borderId="2" xfId="1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horizontal="right" vertical="center"/>
    </xf>
    <xf numFmtId="10" fontId="6" fillId="0" borderId="4" xfId="0" applyNumberFormat="1" applyFont="1" applyFill="1" applyBorder="1" applyAlignment="1">
      <alignment horizontal="right" vertical="center"/>
    </xf>
    <xf numFmtId="10" fontId="3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zoomScale="90" zoomScaleNormal="90" workbookViewId="0">
      <pane ySplit="3" topLeftCell="A4" activePane="bottomLeft" state="frozen"/>
      <selection pane="bottomLeft" activeCell="A28" sqref="A28"/>
    </sheetView>
  </sheetViews>
  <sheetFormatPr defaultColWidth="9" defaultRowHeight="15" customHeight="1" x14ac:dyDescent="0.25"/>
  <cols>
    <col min="1" max="1" width="83.140625" style="2" bestFit="1" customWidth="1"/>
    <col min="2" max="2" width="12.5703125" style="2" bestFit="1" customWidth="1"/>
    <col min="3" max="3" width="14" style="2" bestFit="1" customWidth="1"/>
    <col min="4" max="4" width="20.5703125" style="2" bestFit="1" customWidth="1"/>
    <col min="5" max="5" width="46.28515625" style="3" customWidth="1"/>
    <col min="6" max="16384" width="9" style="2"/>
  </cols>
  <sheetData>
    <row r="1" spans="1:5" ht="15" customHeight="1" x14ac:dyDescent="0.25">
      <c r="A1" s="28" t="s">
        <v>44</v>
      </c>
    </row>
    <row r="3" spans="1:5" ht="15" customHeight="1" x14ac:dyDescent="0.25">
      <c r="A3" s="1" t="s">
        <v>24</v>
      </c>
      <c r="B3" s="1" t="s">
        <v>1</v>
      </c>
      <c r="C3" s="1" t="s">
        <v>2</v>
      </c>
      <c r="D3" s="1" t="s">
        <v>25</v>
      </c>
      <c r="E3" s="1" t="s">
        <v>26</v>
      </c>
    </row>
    <row r="4" spans="1:5" ht="15" customHeight="1" x14ac:dyDescent="0.25">
      <c r="A4" s="4" t="s">
        <v>3</v>
      </c>
      <c r="B4" s="7">
        <v>4.1000000000000002E-2</v>
      </c>
      <c r="C4" s="4"/>
      <c r="D4" s="10">
        <f>B4</f>
        <v>4.1000000000000002E-2</v>
      </c>
      <c r="E4" s="11" t="s">
        <v>0</v>
      </c>
    </row>
    <row r="5" spans="1:5" ht="15" customHeight="1" x14ac:dyDescent="0.25">
      <c r="A5" s="5" t="s">
        <v>30</v>
      </c>
      <c r="B5" s="6">
        <v>1.1737E-3</v>
      </c>
      <c r="C5" s="8">
        <f>$B$4*B5</f>
        <v>4.8121699999999997E-5</v>
      </c>
      <c r="D5" s="8">
        <f>C5</f>
        <v>4.8121699999999997E-5</v>
      </c>
      <c r="E5" s="12" t="s">
        <v>4</v>
      </c>
    </row>
    <row r="6" spans="1:5" ht="15" customHeight="1" x14ac:dyDescent="0.25">
      <c r="A6" s="5" t="s">
        <v>29</v>
      </c>
      <c r="B6" s="6">
        <v>6.2100000000000002E-2</v>
      </c>
      <c r="C6" s="9">
        <f>$B$4*B6</f>
        <v>2.5461000000000004E-3</v>
      </c>
      <c r="D6" s="9">
        <f>C6</f>
        <v>2.5461000000000004E-3</v>
      </c>
      <c r="E6" s="12" t="s">
        <v>4</v>
      </c>
    </row>
    <row r="7" spans="1:5" ht="15" customHeight="1" x14ac:dyDescent="0.25">
      <c r="A7" s="13" t="s">
        <v>5</v>
      </c>
      <c r="B7" s="14">
        <v>7.9999999999999996E-7</v>
      </c>
      <c r="C7" s="13"/>
      <c r="D7" s="14">
        <f>B7</f>
        <v>7.9999999999999996E-7</v>
      </c>
      <c r="E7" s="12" t="s">
        <v>6</v>
      </c>
    </row>
    <row r="8" spans="1:5" ht="15" customHeight="1" x14ac:dyDescent="0.25">
      <c r="A8" s="5" t="s">
        <v>7</v>
      </c>
      <c r="B8" s="9">
        <v>0.91620000000000001</v>
      </c>
      <c r="C8" s="15">
        <f>+$B$7*B8</f>
        <v>7.3295999999999997E-7</v>
      </c>
      <c r="D8" s="15">
        <f>C8</f>
        <v>7.3295999999999997E-7</v>
      </c>
      <c r="E8" s="12" t="s">
        <v>8</v>
      </c>
    </row>
    <row r="9" spans="1:5" ht="15" customHeight="1" x14ac:dyDescent="0.25">
      <c r="A9" s="5" t="s">
        <v>9</v>
      </c>
      <c r="B9" s="9">
        <v>0.51</v>
      </c>
      <c r="C9" s="15">
        <f t="shared" ref="C9:C16" si="0">+$B$7*B9</f>
        <v>4.08E-7</v>
      </c>
      <c r="D9" s="15">
        <f t="shared" ref="D9:D16" si="1">C9</f>
        <v>4.08E-7</v>
      </c>
      <c r="E9" s="12" t="s">
        <v>8</v>
      </c>
    </row>
    <row r="10" spans="1:5" ht="15" customHeight="1" x14ac:dyDescent="0.25">
      <c r="A10" s="5" t="s">
        <v>10</v>
      </c>
      <c r="B10" s="18">
        <v>0.44919999999999999</v>
      </c>
      <c r="C10" s="15">
        <f t="shared" si="0"/>
        <v>3.5935999999999996E-7</v>
      </c>
      <c r="D10" s="15">
        <f t="shared" si="1"/>
        <v>3.5935999999999996E-7</v>
      </c>
      <c r="E10" s="12" t="s">
        <v>8</v>
      </c>
    </row>
    <row r="11" spans="1:5" ht="15" customHeight="1" x14ac:dyDescent="0.25">
      <c r="A11" s="5" t="s">
        <v>11</v>
      </c>
      <c r="B11" s="18">
        <v>0.19989999999999999</v>
      </c>
      <c r="C11" s="15">
        <f t="shared" si="0"/>
        <v>1.5991999999999999E-7</v>
      </c>
      <c r="D11" s="15">
        <f t="shared" si="1"/>
        <v>1.5991999999999999E-7</v>
      </c>
      <c r="E11" s="12" t="s">
        <v>8</v>
      </c>
    </row>
    <row r="12" spans="1:5" ht="15" customHeight="1" x14ac:dyDescent="0.25">
      <c r="A12" s="5" t="s">
        <v>12</v>
      </c>
      <c r="B12" s="18">
        <v>0.1</v>
      </c>
      <c r="C12" s="16">
        <f t="shared" si="0"/>
        <v>8.0000000000000002E-8</v>
      </c>
      <c r="D12" s="16">
        <f t="shared" si="1"/>
        <v>8.0000000000000002E-8</v>
      </c>
      <c r="E12" s="12" t="s">
        <v>8</v>
      </c>
    </row>
    <row r="13" spans="1:5" ht="15" customHeight="1" x14ac:dyDescent="0.25">
      <c r="A13" s="5" t="s">
        <v>39</v>
      </c>
      <c r="B13" s="18">
        <v>5.0000000000000001E-3</v>
      </c>
      <c r="C13" s="17">
        <f t="shared" si="0"/>
        <v>4.0000000000000002E-9</v>
      </c>
      <c r="D13" s="17">
        <f t="shared" si="1"/>
        <v>4.0000000000000002E-9</v>
      </c>
      <c r="E13" s="12" t="s">
        <v>8</v>
      </c>
    </row>
    <row r="14" spans="1:5" ht="15" customHeight="1" x14ac:dyDescent="0.25">
      <c r="A14" s="5" t="s">
        <v>13</v>
      </c>
      <c r="B14" s="18">
        <v>4.9200000000000001E-2</v>
      </c>
      <c r="C14" s="16">
        <f t="shared" si="0"/>
        <v>3.9359999999999996E-8</v>
      </c>
      <c r="D14" s="16">
        <f t="shared" si="1"/>
        <v>3.9359999999999996E-8</v>
      </c>
      <c r="E14" s="12" t="s">
        <v>8</v>
      </c>
    </row>
    <row r="15" spans="1:5" ht="15" customHeight="1" x14ac:dyDescent="0.25">
      <c r="A15" s="5" t="s">
        <v>14</v>
      </c>
      <c r="B15" s="18">
        <v>3.3799999999999997E-2</v>
      </c>
      <c r="C15" s="16">
        <f t="shared" si="0"/>
        <v>2.7039999999999996E-8</v>
      </c>
      <c r="D15" s="16">
        <f t="shared" si="1"/>
        <v>2.7039999999999996E-8</v>
      </c>
      <c r="E15" s="12" t="s">
        <v>8</v>
      </c>
    </row>
    <row r="16" spans="1:5" ht="15" customHeight="1" x14ac:dyDescent="0.25">
      <c r="A16" s="5" t="s">
        <v>15</v>
      </c>
      <c r="B16" s="18">
        <v>9.0899999999999995E-2</v>
      </c>
      <c r="C16" s="16">
        <f t="shared" si="0"/>
        <v>7.2719999999999992E-8</v>
      </c>
      <c r="D16" s="16">
        <f t="shared" si="1"/>
        <v>7.2719999999999992E-8</v>
      </c>
      <c r="E16" s="12" t="s">
        <v>8</v>
      </c>
    </row>
    <row r="17" spans="1:5" ht="15" customHeight="1" x14ac:dyDescent="0.25">
      <c r="A17" s="13" t="s">
        <v>18</v>
      </c>
      <c r="B17" s="9">
        <v>4.1000000000000002E-2</v>
      </c>
      <c r="C17" s="13"/>
      <c r="D17" s="9">
        <f>B17</f>
        <v>4.1000000000000002E-2</v>
      </c>
      <c r="E17" s="12" t="s">
        <v>6</v>
      </c>
    </row>
    <row r="18" spans="1:5" ht="15" customHeight="1" x14ac:dyDescent="0.25">
      <c r="A18" s="5" t="s">
        <v>19</v>
      </c>
      <c r="B18" s="9">
        <v>6.9400000000000003E-2</v>
      </c>
      <c r="C18" s="6">
        <f>+$B$17*B18</f>
        <v>2.8454000000000001E-3</v>
      </c>
      <c r="D18" s="6">
        <f>C18</f>
        <v>2.8454000000000001E-3</v>
      </c>
      <c r="E18" s="12" t="s">
        <v>20</v>
      </c>
    </row>
    <row r="19" spans="1:5" ht="15" customHeight="1" x14ac:dyDescent="0.25">
      <c r="A19" s="5" t="s">
        <v>32</v>
      </c>
      <c r="B19" s="9">
        <v>0.3</v>
      </c>
      <c r="C19" s="6">
        <f>+$B$17*B19</f>
        <v>1.23E-2</v>
      </c>
      <c r="D19" s="6">
        <f t="shared" ref="D19:D26" si="2">C19</f>
        <v>1.23E-2</v>
      </c>
      <c r="E19" s="12" t="s">
        <v>20</v>
      </c>
    </row>
    <row r="20" spans="1:5" ht="15" customHeight="1" x14ac:dyDescent="0.25">
      <c r="A20" s="19" t="s">
        <v>40</v>
      </c>
      <c r="B20" s="9">
        <v>0.22600000000000001</v>
      </c>
      <c r="C20" s="6">
        <f>+$B$17*B20</f>
        <v>9.2659999999999999E-3</v>
      </c>
      <c r="D20" s="6">
        <f t="shared" si="2"/>
        <v>9.2659999999999999E-3</v>
      </c>
      <c r="E20" s="12" t="s">
        <v>20</v>
      </c>
    </row>
    <row r="21" spans="1:5" ht="15" customHeight="1" x14ac:dyDescent="0.25">
      <c r="A21" s="5" t="s">
        <v>28</v>
      </c>
      <c r="B21" s="9">
        <v>0.81</v>
      </c>
      <c r="C21" s="6">
        <f>+$B$17*B21</f>
        <v>3.3210000000000003E-2</v>
      </c>
      <c r="D21" s="6">
        <f t="shared" si="2"/>
        <v>3.3210000000000003E-2</v>
      </c>
      <c r="E21" s="12" t="s">
        <v>20</v>
      </c>
    </row>
    <row r="22" spans="1:5" ht="15" customHeight="1" x14ac:dyDescent="0.25">
      <c r="A22" s="5" t="s">
        <v>21</v>
      </c>
      <c r="B22" s="9">
        <v>1</v>
      </c>
      <c r="C22" s="6">
        <f>+$B$17*B22</f>
        <v>4.1000000000000002E-2</v>
      </c>
      <c r="D22" s="6">
        <f t="shared" si="2"/>
        <v>4.1000000000000002E-2</v>
      </c>
      <c r="E22" s="12" t="s">
        <v>20</v>
      </c>
    </row>
    <row r="23" spans="1:5" ht="15" customHeight="1" x14ac:dyDescent="0.25">
      <c r="A23" s="20" t="s">
        <v>22</v>
      </c>
      <c r="B23" s="9">
        <v>0.4</v>
      </c>
      <c r="C23" s="6">
        <f>+$B$17*$B$22*B23</f>
        <v>1.6400000000000001E-2</v>
      </c>
      <c r="D23" s="6">
        <f t="shared" si="2"/>
        <v>1.6400000000000001E-2</v>
      </c>
      <c r="E23" s="12" t="s">
        <v>23</v>
      </c>
    </row>
    <row r="24" spans="1:5" ht="15" customHeight="1" x14ac:dyDescent="0.25">
      <c r="A24" s="5" t="s">
        <v>36</v>
      </c>
      <c r="B24" s="9">
        <v>0.25</v>
      </c>
      <c r="C24" s="6">
        <f>+$B$17*B24</f>
        <v>1.025E-2</v>
      </c>
      <c r="D24" s="6">
        <f t="shared" si="2"/>
        <v>1.025E-2</v>
      </c>
      <c r="E24" s="12" t="s">
        <v>20</v>
      </c>
    </row>
    <row r="25" spans="1:5" ht="15" customHeight="1" x14ac:dyDescent="0.25">
      <c r="A25" s="19" t="s">
        <v>37</v>
      </c>
      <c r="B25" s="9">
        <v>0.04</v>
      </c>
      <c r="C25" s="6">
        <f>+$B$17*B25</f>
        <v>1.6400000000000002E-3</v>
      </c>
      <c r="D25" s="6">
        <f t="shared" si="2"/>
        <v>1.6400000000000002E-3</v>
      </c>
      <c r="E25" s="12" t="s">
        <v>20</v>
      </c>
    </row>
    <row r="26" spans="1:5" ht="15" customHeight="1" x14ac:dyDescent="0.25">
      <c r="A26" s="19" t="s">
        <v>15</v>
      </c>
      <c r="B26" s="9">
        <v>5.0000000000000001E-4</v>
      </c>
      <c r="C26" s="21">
        <f>+$B$17*B26</f>
        <v>2.05E-5</v>
      </c>
      <c r="D26" s="21">
        <f t="shared" si="2"/>
        <v>2.05E-5</v>
      </c>
      <c r="E26" s="12" t="s">
        <v>20</v>
      </c>
    </row>
    <row r="27" spans="1:5" ht="15" customHeight="1" x14ac:dyDescent="0.25">
      <c r="A27" s="13" t="s">
        <v>27</v>
      </c>
      <c r="B27" s="6">
        <v>4.1000000000000002E-2</v>
      </c>
      <c r="C27" s="13"/>
      <c r="D27" s="9">
        <f>B27</f>
        <v>4.1000000000000002E-2</v>
      </c>
      <c r="E27" s="12" t="s">
        <v>16</v>
      </c>
    </row>
    <row r="28" spans="1:5" ht="15" customHeight="1" x14ac:dyDescent="0.25">
      <c r="A28" s="5" t="s">
        <v>31</v>
      </c>
      <c r="B28" s="6">
        <v>1</v>
      </c>
      <c r="C28" s="9">
        <f>$B$27*B28</f>
        <v>4.1000000000000002E-2</v>
      </c>
      <c r="D28" s="9">
        <f>C28</f>
        <v>4.1000000000000002E-2</v>
      </c>
      <c r="E28" s="12" t="s">
        <v>17</v>
      </c>
    </row>
    <row r="29" spans="1:5" ht="15" customHeight="1" x14ac:dyDescent="0.25">
      <c r="A29" s="5" t="s">
        <v>33</v>
      </c>
      <c r="B29" s="6">
        <v>0.35</v>
      </c>
      <c r="C29" s="9">
        <f>$B$27*B29</f>
        <v>1.435E-2</v>
      </c>
      <c r="D29" s="9">
        <f>C29</f>
        <v>1.435E-2</v>
      </c>
      <c r="E29" s="12" t="s">
        <v>17</v>
      </c>
    </row>
    <row r="30" spans="1:5" ht="15" customHeight="1" x14ac:dyDescent="0.25">
      <c r="A30" s="13" t="s">
        <v>34</v>
      </c>
      <c r="B30" s="6">
        <v>4.1000000000000002E-2</v>
      </c>
      <c r="C30" s="13"/>
      <c r="D30" s="9">
        <f>B30</f>
        <v>4.1000000000000002E-2</v>
      </c>
      <c r="E30" s="12" t="s">
        <v>6</v>
      </c>
    </row>
    <row r="31" spans="1:5" ht="15" customHeight="1" x14ac:dyDescent="0.25">
      <c r="A31" s="13" t="s">
        <v>41</v>
      </c>
      <c r="B31" s="6">
        <v>3.3300000000000003E-2</v>
      </c>
      <c r="C31" s="13"/>
      <c r="D31" s="9">
        <f>B31</f>
        <v>3.3300000000000003E-2</v>
      </c>
      <c r="E31" s="12" t="s">
        <v>0</v>
      </c>
    </row>
    <row r="32" spans="1:5" ht="15" customHeight="1" x14ac:dyDescent="0.25">
      <c r="A32" s="13" t="s">
        <v>35</v>
      </c>
      <c r="B32" s="23">
        <v>4.02E-2</v>
      </c>
      <c r="C32" s="13"/>
      <c r="D32" s="9">
        <f>B32</f>
        <v>4.02E-2</v>
      </c>
      <c r="E32" s="12" t="s">
        <v>0</v>
      </c>
    </row>
    <row r="33" spans="1:5" ht="15" customHeight="1" x14ac:dyDescent="0.25">
      <c r="A33" s="13" t="s">
        <v>38</v>
      </c>
      <c r="B33" s="23">
        <v>2E-3</v>
      </c>
      <c r="C33" s="13"/>
      <c r="D33" s="9">
        <f>B33</f>
        <v>2E-3</v>
      </c>
      <c r="E33" s="27" t="s">
        <v>0</v>
      </c>
    </row>
    <row r="34" spans="1:5" ht="15" customHeight="1" x14ac:dyDescent="0.25">
      <c r="A34" s="22" t="s">
        <v>42</v>
      </c>
      <c r="B34" s="24"/>
      <c r="C34" s="22"/>
      <c r="D34" s="25"/>
      <c r="E34" s="26" t="s">
        <v>43</v>
      </c>
    </row>
    <row r="35" spans="1:5" ht="15" customHeight="1" x14ac:dyDescent="0.25">
      <c r="E35" s="2"/>
    </row>
  </sheetData>
  <printOptions horizontalCentered="1" gridLines="1"/>
  <pageMargins left="0.39370078740157483" right="0.39370078740157483" top="0.78740157480314965" bottom="0.78740157480314965" header="0.39370078740157483" footer="0.39370078740157483"/>
  <pageSetup paperSize="9" scale="78" fitToHeight="0" orientation="landscape" r:id="rId1"/>
  <headerFooter>
    <oddHeader>&amp;L&amp;"-,Grassetto"&amp;10ELENCO SOCIETA' ED ENTI STRUMENTALI GAP&amp;R&amp;"-,Grassetto"&amp;10COMUNE DI BRICHERASIO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zoomScale="90" zoomScaleNormal="90" workbookViewId="0">
      <pane ySplit="3" topLeftCell="A4" activePane="bottomLeft" state="frozen"/>
      <selection pane="bottomLeft" activeCell="C14" sqref="C14"/>
    </sheetView>
  </sheetViews>
  <sheetFormatPr defaultColWidth="9" defaultRowHeight="15" customHeight="1" x14ac:dyDescent="0.25"/>
  <cols>
    <col min="1" max="1" width="83.140625" style="2" bestFit="1" customWidth="1"/>
    <col min="2" max="2" width="12.5703125" style="2" bestFit="1" customWidth="1"/>
    <col min="3" max="3" width="14" style="2" bestFit="1" customWidth="1"/>
    <col min="4" max="4" width="20.5703125" style="2" bestFit="1" customWidth="1"/>
    <col min="5" max="5" width="46.28515625" style="3" customWidth="1"/>
    <col min="6" max="16384" width="9" style="2"/>
  </cols>
  <sheetData>
    <row r="1" spans="1:5" ht="15" customHeight="1" x14ac:dyDescent="0.25">
      <c r="A1" s="28" t="s">
        <v>45</v>
      </c>
    </row>
    <row r="3" spans="1:5" ht="15" customHeight="1" x14ac:dyDescent="0.25">
      <c r="A3" s="29" t="s">
        <v>24</v>
      </c>
      <c r="B3" s="29" t="s">
        <v>1</v>
      </c>
      <c r="C3" s="29" t="s">
        <v>2</v>
      </c>
      <c r="D3" s="29" t="s">
        <v>25</v>
      </c>
      <c r="E3" s="29" t="s">
        <v>26</v>
      </c>
    </row>
    <row r="4" spans="1:5" ht="15" customHeight="1" x14ac:dyDescent="0.25">
      <c r="A4" s="13" t="s">
        <v>35</v>
      </c>
      <c r="B4" s="23">
        <v>4.02E-2</v>
      </c>
      <c r="C4" s="13"/>
      <c r="D4" s="9">
        <f>B4</f>
        <v>4.02E-2</v>
      </c>
      <c r="E4" s="12" t="s">
        <v>0</v>
      </c>
    </row>
    <row r="5" spans="1:5" ht="15" customHeight="1" x14ac:dyDescent="0.25">
      <c r="A5" s="13" t="s">
        <v>3</v>
      </c>
      <c r="B5" s="6">
        <v>4.1000000000000002E-2</v>
      </c>
      <c r="C5" s="13"/>
      <c r="D5" s="9">
        <f>B5</f>
        <v>4.1000000000000002E-2</v>
      </c>
      <c r="E5" s="12" t="s">
        <v>0</v>
      </c>
    </row>
    <row r="6" spans="1:5" ht="15" customHeight="1" x14ac:dyDescent="0.25">
      <c r="A6" s="13" t="s">
        <v>41</v>
      </c>
      <c r="B6" s="6">
        <v>3.3300000000000003E-2</v>
      </c>
      <c r="C6" s="13"/>
      <c r="D6" s="9">
        <f>B6</f>
        <v>3.3300000000000003E-2</v>
      </c>
      <c r="E6" s="12" t="s">
        <v>0</v>
      </c>
    </row>
    <row r="7" spans="1:5" ht="15" customHeight="1" x14ac:dyDescent="0.25">
      <c r="A7" s="13" t="s">
        <v>18</v>
      </c>
      <c r="B7" s="9">
        <v>4.1000000000000002E-2</v>
      </c>
      <c r="C7" s="13"/>
      <c r="D7" s="9">
        <f>B7</f>
        <v>4.1000000000000002E-2</v>
      </c>
      <c r="E7" s="12" t="s">
        <v>6</v>
      </c>
    </row>
    <row r="8" spans="1:5" ht="15" customHeight="1" x14ac:dyDescent="0.25">
      <c r="A8" s="5" t="s">
        <v>21</v>
      </c>
      <c r="B8" s="9">
        <v>1</v>
      </c>
      <c r="C8" s="6">
        <v>4.1000000000000002E-2</v>
      </c>
      <c r="D8" s="6">
        <f t="shared" ref="D8" si="0">C8</f>
        <v>4.1000000000000002E-2</v>
      </c>
      <c r="E8" s="12" t="s">
        <v>20</v>
      </c>
    </row>
    <row r="9" spans="1:5" ht="15" customHeight="1" x14ac:dyDescent="0.25">
      <c r="A9" s="13" t="s">
        <v>34</v>
      </c>
      <c r="B9" s="6">
        <v>4.1000000000000002E-2</v>
      </c>
      <c r="C9" s="13"/>
      <c r="D9" s="9">
        <f>B9</f>
        <v>4.1000000000000002E-2</v>
      </c>
      <c r="E9" s="12" t="s">
        <v>6</v>
      </c>
    </row>
    <row r="10" spans="1:5" ht="15" customHeight="1" x14ac:dyDescent="0.25">
      <c r="A10" s="13" t="s">
        <v>27</v>
      </c>
      <c r="B10" s="6">
        <v>4.1000000000000002E-2</v>
      </c>
      <c r="C10" s="13"/>
      <c r="D10" s="9">
        <f>B10</f>
        <v>4.1000000000000002E-2</v>
      </c>
      <c r="E10" s="12" t="s">
        <v>16</v>
      </c>
    </row>
    <row r="11" spans="1:5" ht="15" customHeight="1" x14ac:dyDescent="0.25">
      <c r="A11" s="5" t="s">
        <v>31</v>
      </c>
      <c r="B11" s="6">
        <v>1</v>
      </c>
      <c r="C11" s="9">
        <v>4.1000000000000002E-2</v>
      </c>
      <c r="D11" s="9">
        <f>C11</f>
        <v>4.1000000000000002E-2</v>
      </c>
      <c r="E11" s="12" t="s">
        <v>17</v>
      </c>
    </row>
    <row r="12" spans="1:5" ht="15" customHeight="1" x14ac:dyDescent="0.25">
      <c r="A12" s="13" t="s">
        <v>5</v>
      </c>
      <c r="B12" s="14">
        <v>7.9999999999999996E-7</v>
      </c>
      <c r="C12" s="13"/>
      <c r="D12" s="14">
        <f>B12</f>
        <v>7.9999999999999996E-7</v>
      </c>
      <c r="E12" s="12" t="s">
        <v>6</v>
      </c>
    </row>
    <row r="13" spans="1:5" ht="15" customHeight="1" x14ac:dyDescent="0.25">
      <c r="A13" s="5" t="s">
        <v>7</v>
      </c>
      <c r="B13" s="9">
        <v>0.91620000000000001</v>
      </c>
      <c r="C13" s="15">
        <f>+$B$12*B13</f>
        <v>7.3295999999999997E-7</v>
      </c>
      <c r="D13" s="15">
        <f>C13</f>
        <v>7.3295999999999997E-7</v>
      </c>
      <c r="E13" s="12" t="s">
        <v>8</v>
      </c>
    </row>
    <row r="14" spans="1:5" ht="15" customHeight="1" x14ac:dyDescent="0.25">
      <c r="A14" s="5" t="s">
        <v>9</v>
      </c>
      <c r="B14" s="9">
        <v>0.51</v>
      </c>
      <c r="C14" s="15">
        <f t="shared" ref="C14:C15" si="1">+$B$12*B14</f>
        <v>4.08E-7</v>
      </c>
      <c r="D14" s="15">
        <f t="shared" ref="D14:D15" si="2">C14</f>
        <v>4.08E-7</v>
      </c>
      <c r="E14" s="12" t="s">
        <v>8</v>
      </c>
    </row>
    <row r="15" spans="1:5" ht="15" customHeight="1" x14ac:dyDescent="0.25">
      <c r="A15" s="5" t="s">
        <v>10</v>
      </c>
      <c r="B15" s="18">
        <v>0.44919999999999999</v>
      </c>
      <c r="C15" s="15">
        <f t="shared" si="1"/>
        <v>3.5935999999999996E-7</v>
      </c>
      <c r="D15" s="15">
        <f t="shared" si="2"/>
        <v>3.5935999999999996E-7</v>
      </c>
      <c r="E15" s="12" t="s">
        <v>8</v>
      </c>
    </row>
    <row r="16" spans="1:5" ht="15" customHeight="1" x14ac:dyDescent="0.25">
      <c r="A16" s="5"/>
      <c r="B16" s="18"/>
      <c r="C16" s="15"/>
      <c r="D16" s="15"/>
      <c r="E16" s="12"/>
    </row>
    <row r="17" spans="1:5" ht="15" customHeight="1" x14ac:dyDescent="0.25">
      <c r="A17" s="22"/>
      <c r="B17" s="24"/>
      <c r="C17" s="22"/>
      <c r="D17" s="25"/>
      <c r="E17" s="26"/>
    </row>
    <row r="18" spans="1:5" ht="15" customHeight="1" x14ac:dyDescent="0.25">
      <c r="E18" s="2"/>
    </row>
  </sheetData>
  <printOptions horizontalCentered="1" gridLines="1"/>
  <pageMargins left="0.39370078740157483" right="0.39370078740157483" top="0.78740157480314965" bottom="0.78740157480314965" header="0.39370078740157483" footer="0.39370078740157483"/>
  <pageSetup paperSize="9" scale="78" fitToHeight="0" orientation="landscape" r:id="rId1"/>
  <headerFooter>
    <oddHeader>&amp;L&amp;"-,Grassetto"&amp;10ELENCO SOCIETA' ED ENTI STRUMENTALI GAP&amp;R&amp;"-,Grassetto"&amp;10COMUNE DI BRICHERASIO</oddHeader>
  </headerFooter>
  <ignoredErrors>
    <ignoredError sqref="D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A società GAP</vt:lpstr>
      <vt:lpstr>Elenco B società GAP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Revellino</dc:creator>
  <cp:lastModifiedBy>Daniela Cesan</cp:lastModifiedBy>
  <cp:lastPrinted>2018-07-25T15:21:15Z</cp:lastPrinted>
  <dcterms:created xsi:type="dcterms:W3CDTF">2017-10-26T13:29:47Z</dcterms:created>
  <dcterms:modified xsi:type="dcterms:W3CDTF">2018-07-26T13:20:21Z</dcterms:modified>
</cp:coreProperties>
</file>